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<sst xmlns="http://schemas.openxmlformats.org/spreadsheetml/2006/main" count="154" uniqueCount="128">
  <si>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</si>
  <si>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</si>
  <si>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</si>
  <si>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</si>
  <si>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</si>
  <si>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</si>
  <si>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</si>
  <si>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</si>
  <si>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</si>
  <si>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</si>
  <si>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</si>
  <si>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</si>
  <si>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</si>
  <si>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</si>
  <si>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</si>
  <si>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</si>
  <si>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</si>
  <si>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</si>
  <si>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</si>
  <si>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</si>
  <si>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</si>
  <si>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</si>
  <si>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</si>
  <si>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</si>
  <si>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</si>
  <si>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</si>
  <si>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</si>
  <si>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</si>
  <si>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</si>
  <si>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</si>
  <si>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</si>
  <si>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</si>
  <si>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</si>
  <si>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</si>
  <si>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</si>
  <si>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</si>
  <si>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</si>
  <si>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</si>
  <si>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</si>
  <si>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</si>
  <si>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</si>
  <si>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</si>
  <si>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</si>
  <si>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</si>
  <si>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</si>
  <si>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</si>
  <si>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</si>
  <si>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</si>
  <si>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</si>
  <si>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</si>
  <si>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</si>
  <si>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</si>
  <si>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</si>
  <si>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</si>
  <si>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</si>
  <si>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</si>
  <si>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</si>
  <si>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</si>
  <si>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</si>
  <si>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</si>
  <si>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</si>
  <si>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</si>
  <si>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</si>
  <si>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</si>
  <si>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</si>
  <si>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</si>
  <si>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</si>
  <si>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</si>
  <si>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</si>
  <si>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</si>
  <si>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</si>
  <si>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</si>
  <si>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</si>
  <si>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</si>
  <si>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</si>
  <si>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</si>
  <si>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</si>
  <si>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</si>
  <si>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</si>
  <si>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</si>
  <si>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</si>
  <si>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</si>
  <si>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</si>
  <si>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</si>
  <si>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</si>
  <si>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</si>
  <si>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</si>
  <si>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</si>
  <si>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</si>
  <si>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</si>
  <si>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</si>
  <si>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</si>
  <si>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</si>
  <si>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</si>
  <si>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</si>
  <si>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</si>
  <si>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</si>
  <si>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</si>
  <si>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</si>
  <si>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</si>
  <si>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</si>
  <si>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</si>
  <si>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</si>
  <si>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</si>
  <si>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</si>
  <si>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</si>
  <si>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</si>
  <si>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</si>
  <si>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</si>
  <si>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</si>
  <si>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</si>
  <si>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</si>
  <si>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</si>
  <si>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</si>
  <si>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</si>
  <si>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</si>
  <si>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</si>
  <si>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</si>
  <si>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</si>
  <si>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Немирівський районний суд Вінницької області</t>
  </si>
  <si>
    <t>22800. Вінницька область.м. Немирів</t>
  </si>
  <si>
    <t>вул. Шевченка</t>
  </si>
  <si>
    <t/>
  </si>
  <si>
    <t>О.О. Клюєв</t>
  </si>
  <si>
    <t>Л.П. Горбенко</t>
  </si>
  <si>
    <t>04331 2-15-67</t>
  </si>
  <si>
    <t>inbox@nm.vn.court.gov.ua</t>
  </si>
  <si>
    <t>13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</si>
</sst>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&amp;LD692E8A7&amp;C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902</v>
      </c>
      <c r="D6" s="96">
        <f>SUM(D7,D10,D13,D14,D15,D21,D24,D25,D18,D19,D20)</f>
        <v>893609.689999998</v>
      </c>
      <c r="E6" s="96">
        <f>SUM(E7,E10,E13,E14,E15,E21,E24,E25,E18,E19,E20)</f>
        <v>770</v>
      </c>
      <c r="F6" s="96">
        <f>SUM(F7,F10,F13,F14,F15,F21,F24,F25,F18,F19,F20)</f>
        <v>785104.3399999981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57</v>
      </c>
      <c r="J6" s="96">
        <f>SUM(J7,J10,J13,J14,J15,J21,J24,J25,J18,J19,J20)</f>
        <v>45099.6</v>
      </c>
      <c r="K6" s="96">
        <f>SUM(K7,K10,K13,K14,K15,K21,K24,K25,K18,K19,K20)</f>
        <v>132</v>
      </c>
      <c r="L6" s="96">
        <f>SUM(L7,L10,L13,L14,L15,L21,L24,L25,L18,L19,L20)</f>
        <v>112493.07000000008</v>
      </c>
    </row>
    <row r="7" spans="1:12" ht="16.5" customHeight="1">
      <c r="A7" s="87">
        <v>2</v>
      </c>
      <c r="B7" s="90" t="s">
        <v>74</v>
      </c>
      <c r="C7" s="97">
        <v>404</v>
      </c>
      <c r="D7" s="97">
        <v>531014.689999999</v>
      </c>
      <c r="E7" s="97">
        <v>315</v>
      </c>
      <c r="F7" s="97">
        <v>452501.559999999</v>
      </c>
      <c r="G7" s="97"/>
      <c r="H7" s="97"/>
      <c r="I7" s="97">
        <v>48</v>
      </c>
      <c r="J7" s="97">
        <v>41388.4</v>
      </c>
      <c r="K7" s="97">
        <v>89</v>
      </c>
      <c r="L7" s="97">
        <v>77599.8700000001</v>
      </c>
    </row>
    <row r="8" spans="1:12" ht="16.5" customHeight="1">
      <c r="A8" s="87">
        <v>3</v>
      </c>
      <c r="B8" s="91" t="s">
        <v>75</v>
      </c>
      <c r="C8" s="97">
        <v>115</v>
      </c>
      <c r="D8" s="97">
        <v>247319.77</v>
      </c>
      <c r="E8" s="97">
        <v>114</v>
      </c>
      <c r="F8" s="97">
        <v>245036.77</v>
      </c>
      <c r="G8" s="97"/>
      <c r="H8" s="97"/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289</v>
      </c>
      <c r="D9" s="97">
        <v>283694.919999999</v>
      </c>
      <c r="E9" s="97">
        <v>201</v>
      </c>
      <c r="F9" s="97">
        <v>207464.79</v>
      </c>
      <c r="G9" s="97"/>
      <c r="H9" s="97"/>
      <c r="I9" s="97">
        <v>48</v>
      </c>
      <c r="J9" s="97">
        <v>41388.4</v>
      </c>
      <c r="K9" s="97">
        <v>88</v>
      </c>
      <c r="L9" s="97">
        <v>75497.8700000001</v>
      </c>
    </row>
    <row r="10" spans="1:12" ht="19.5" customHeight="1">
      <c r="A10" s="87">
        <v>5</v>
      </c>
      <c r="B10" s="90" t="s">
        <v>77</v>
      </c>
      <c r="C10" s="97">
        <v>276</v>
      </c>
      <c r="D10" s="97">
        <v>258545.999999999</v>
      </c>
      <c r="E10" s="97">
        <v>265</v>
      </c>
      <c r="F10" s="97">
        <v>247844.079999999</v>
      </c>
      <c r="G10" s="97"/>
      <c r="H10" s="97"/>
      <c r="I10" s="97">
        <v>3</v>
      </c>
      <c r="J10" s="97">
        <v>2450</v>
      </c>
      <c r="K10" s="97">
        <v>11</v>
      </c>
      <c r="L10" s="97">
        <v>13032.4</v>
      </c>
    </row>
    <row r="11" spans="1:12" ht="19.5" customHeight="1">
      <c r="A11" s="87">
        <v>6</v>
      </c>
      <c r="B11" s="91" t="s">
        <v>78</v>
      </c>
      <c r="C11" s="97">
        <v>21</v>
      </c>
      <c r="D11" s="97">
        <v>44142</v>
      </c>
      <c r="E11" s="97">
        <v>18</v>
      </c>
      <c r="F11" s="97">
        <v>34893.2</v>
      </c>
      <c r="G11" s="97"/>
      <c r="H11" s="97"/>
      <c r="I11" s="97"/>
      <c r="J11" s="97"/>
      <c r="K11" s="97">
        <v>3</v>
      </c>
      <c r="L11" s="97">
        <v>6306</v>
      </c>
    </row>
    <row r="12" spans="1:12" ht="19.5" customHeight="1">
      <c r="A12" s="87">
        <v>7</v>
      </c>
      <c r="B12" s="91" t="s">
        <v>79</v>
      </c>
      <c r="C12" s="97">
        <v>255</v>
      </c>
      <c r="D12" s="97">
        <v>214403.999999999</v>
      </c>
      <c r="E12" s="97">
        <v>247</v>
      </c>
      <c r="F12" s="97">
        <v>212950.879999999</v>
      </c>
      <c r="G12" s="97"/>
      <c r="H12" s="97"/>
      <c r="I12" s="97">
        <v>3</v>
      </c>
      <c r="J12" s="97">
        <v>2450</v>
      </c>
      <c r="K12" s="97">
        <v>8</v>
      </c>
      <c r="L12" s="97">
        <v>6726.4</v>
      </c>
    </row>
    <row r="13" spans="1:12" ht="15" customHeight="1">
      <c r="A13" s="87">
        <v>8</v>
      </c>
      <c r="B13" s="90" t="s">
        <v>18</v>
      </c>
      <c r="C13" s="97">
        <v>10</v>
      </c>
      <c r="D13" s="97">
        <v>8408</v>
      </c>
      <c r="E13" s="97">
        <v>10</v>
      </c>
      <c r="F13" s="97">
        <v>8408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165</v>
      </c>
      <c r="D15" s="97">
        <v>85761.5999999999</v>
      </c>
      <c r="E15" s="97">
        <v>144</v>
      </c>
      <c r="F15" s="97">
        <v>68137.0000000001</v>
      </c>
      <c r="G15" s="97"/>
      <c r="H15" s="97"/>
      <c r="I15" s="97"/>
      <c r="J15" s="97"/>
      <c r="K15" s="97">
        <v>21</v>
      </c>
      <c r="L15" s="97">
        <v>19548.6</v>
      </c>
    </row>
    <row r="16" spans="1:12" ht="21" customHeight="1">
      <c r="A16" s="87">
        <v>11</v>
      </c>
      <c r="B16" s="91" t="s">
        <v>78</v>
      </c>
      <c r="C16" s="97">
        <v>26</v>
      </c>
      <c r="D16" s="97">
        <v>27326</v>
      </c>
      <c r="E16" s="97">
        <v>9</v>
      </c>
      <c r="F16" s="97">
        <v>9234.8</v>
      </c>
      <c r="G16" s="97"/>
      <c r="H16" s="97"/>
      <c r="I16" s="97"/>
      <c r="J16" s="97"/>
      <c r="K16" s="97">
        <v>17</v>
      </c>
      <c r="L16" s="97">
        <v>17867</v>
      </c>
    </row>
    <row r="17" spans="1:12" ht="21" customHeight="1">
      <c r="A17" s="87">
        <v>12</v>
      </c>
      <c r="B17" s="91" t="s">
        <v>79</v>
      </c>
      <c r="C17" s="97">
        <v>139</v>
      </c>
      <c r="D17" s="97">
        <v>58435.6000000001</v>
      </c>
      <c r="E17" s="97">
        <v>135</v>
      </c>
      <c r="F17" s="97">
        <v>58902.2000000001</v>
      </c>
      <c r="G17" s="97"/>
      <c r="H17" s="97"/>
      <c r="I17" s="97"/>
      <c r="J17" s="97"/>
      <c r="K17" s="97">
        <v>4</v>
      </c>
      <c r="L17" s="97">
        <v>1681.6</v>
      </c>
    </row>
    <row r="18" spans="1:12" ht="21" customHeight="1">
      <c r="A18" s="87">
        <v>13</v>
      </c>
      <c r="B18" s="99" t="s">
        <v>104</v>
      </c>
      <c r="C18" s="97">
        <v>47</v>
      </c>
      <c r="D18" s="97">
        <v>9879.4</v>
      </c>
      <c r="E18" s="97">
        <v>36</v>
      </c>
      <c r="F18" s="97">
        <v>8213.7</v>
      </c>
      <c r="G18" s="97"/>
      <c r="H18" s="97"/>
      <c r="I18" s="97">
        <v>6</v>
      </c>
      <c r="J18" s="97">
        <v>1261.2</v>
      </c>
      <c r="K18" s="97">
        <v>11</v>
      </c>
      <c r="L18" s="97">
        <v>2312.2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840.8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840.8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/>
      <c r="F44" s="97"/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/>
      <c r="F46" s="97"/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182.88</v>
      </c>
      <c r="E50" s="96">
        <f>SUM(E51:E54)</f>
        <v>4</v>
      </c>
      <c r="F50" s="96">
        <f>SUM(F51:F54)</f>
        <v>182.98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119.82</v>
      </c>
      <c r="E51" s="97">
        <v>3</v>
      </c>
      <c r="F51" s="97">
        <v>119.88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835</v>
      </c>
      <c r="D55" s="96">
        <v>351034.000000002</v>
      </c>
      <c r="E55" s="96">
        <v>214</v>
      </c>
      <c r="F55" s="96">
        <v>89798.9999999998</v>
      </c>
      <c r="G55" s="96"/>
      <c r="H55" s="96"/>
      <c r="I55" s="96">
        <v>834</v>
      </c>
      <c r="J55" s="96">
        <v>350613.600000002</v>
      </c>
      <c r="K55" s="97">
        <v>1</v>
      </c>
      <c r="L55" s="96">
        <v>420.4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1742</v>
      </c>
      <c r="D56" s="96">
        <f t="shared" si="0"/>
        <v>1245667.37</v>
      </c>
      <c r="E56" s="96">
        <f t="shared" si="0"/>
        <v>988</v>
      </c>
      <c r="F56" s="96">
        <f t="shared" si="0"/>
        <v>875086.3199999979</v>
      </c>
      <c r="G56" s="96">
        <f t="shared" si="0"/>
        <v>0</v>
      </c>
      <c r="H56" s="96">
        <f t="shared" si="0"/>
        <v>0</v>
      </c>
      <c r="I56" s="96">
        <f t="shared" si="0"/>
        <v>891</v>
      </c>
      <c r="J56" s="96">
        <f t="shared" si="0"/>
        <v>395713.200000002</v>
      </c>
      <c r="K56" s="96">
        <f t="shared" si="0"/>
        <v>134</v>
      </c>
      <c r="L56" s="96">
        <f t="shared" si="0"/>
        <v>113754.27000000008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&amp;LD692E8A7&amp;CФорма № 10, Підрозділ: Немирівський районний суд Вінницької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132</v>
      </c>
      <c r="F4" s="93">
        <f>SUM(F5:F25)</f>
        <v>110811.4700000001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2522.4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1681.6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85</v>
      </c>
      <c r="F7" s="95">
        <v>63289.9500000001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5</v>
      </c>
      <c r="F10" s="95">
        <v>8202.16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840.8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12</v>
      </c>
      <c r="F13" s="95">
        <v>9669.2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3375.16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>
        <v>2</v>
      </c>
      <c r="F18" s="95">
        <v>4204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15</v>
      </c>
      <c r="F20" s="95">
        <v>15765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&amp;LD692E8A7&amp;CФорма № 10, Підрозділ: Немирівський районний суд Вінницької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2021-06-10T14:40:44Z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10_00930_4.2020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D692E8A7</vt:lpwstr>
  </property>
  <property fmtid="{D5CDD505-2E9C-101B-9397-08002B2CF9AE}" pid="10" name="Підрозд">
    <vt:lpwstr>Немирівський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317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